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5300" windowHeight="5916"/>
  </bookViews>
  <sheets>
    <sheet name="1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F10" i="1"/>
  <c r="F11" i="1"/>
  <c r="F12" i="1"/>
  <c r="F13" i="1"/>
  <c r="F14" i="1"/>
  <c r="F15" i="1"/>
  <c r="F16" i="1"/>
  <c r="F17" i="1"/>
  <c r="F18" i="1"/>
  <c r="F19" i="1"/>
  <c r="F20" i="1"/>
  <c r="E12" i="1" l="1"/>
  <c r="E13" i="1"/>
  <c r="E14" i="1"/>
  <c r="E15" i="1"/>
  <c r="E16" i="1"/>
  <c r="E17" i="1"/>
  <c r="E4" i="1"/>
  <c r="E6" i="1"/>
  <c r="E7" i="1"/>
  <c r="D12" i="1"/>
  <c r="D13" i="1"/>
  <c r="D14" i="1"/>
  <c r="D15" i="1"/>
  <c r="D16" i="1"/>
  <c r="D17" i="1"/>
  <c r="D4" i="1"/>
  <c r="D5" i="1"/>
  <c r="D6" i="1"/>
  <c r="D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<sst xmlns="http://schemas.openxmlformats.org/spreadsheetml/2006/main" count="29" uniqueCount="29">
  <si>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</si>
  <si>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</si>
  <si>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</si>
  <si>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</si>
  <si>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</si>
  <si>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</si>
  <si>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</si>
  <si>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</si>
  <si>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</si>
  <si>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</si>
  <si>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</si>
  <si>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</si>
  <si>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</si>
  <si>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</si>
  <si>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</si>
  <si>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</si>
  <si>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</si>
  <si>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</si>
  <si>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</si>
  <si>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</si>
  <si>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</si>
  <si>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</si>
  <si>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</si>
  <si>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</si>
  <si>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</si>
  <si>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</si>
  <si>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</si>
  <si>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15\5\20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</si>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</sst>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ownloads\2021-09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1.Суфле творожное</v>
          </cell>
          <cell r="C12">
            <v>130</v>
          </cell>
        </row>
        <row r="13">
          <cell r="B13" t="str">
            <v>2.Бутерброд с джемом</v>
          </cell>
        </row>
        <row r="14">
          <cell r="B14" t="str">
            <v>3.Чай с сахаром и лимоном</v>
          </cell>
          <cell r="C14" t="str">
            <v>200/5</v>
          </cell>
        </row>
        <row r="15">
          <cell r="B15" t="str">
            <v>4.Фрукты сезонные</v>
          </cell>
          <cell r="C15">
            <v>90</v>
          </cell>
        </row>
        <row r="18">
          <cell r="B18" t="str">
            <v>1.Салат "Свеколка"</v>
          </cell>
          <cell r="C18">
            <v>50</v>
          </cell>
        </row>
        <row r="19">
          <cell r="B19" t="str">
            <v>2.Суп картофельный с крупой</v>
          </cell>
          <cell r="C19">
            <v>200</v>
          </cell>
        </row>
        <row r="20">
          <cell r="B20" t="str">
            <v>3.Печеночный пудинг</v>
          </cell>
          <cell r="C20">
            <v>100</v>
          </cell>
        </row>
        <row r="21">
          <cell r="B21" t="str">
            <v>4.Каша гречневая рассыпчатая</v>
          </cell>
          <cell r="C21">
            <v>150</v>
          </cell>
        </row>
        <row r="22">
          <cell r="B22" t="str">
            <v>5.Кисель плодово-ягодный с витамином С</v>
          </cell>
          <cell r="C22">
            <v>200</v>
          </cell>
        </row>
        <row r="23">
          <cell r="B23" t="str">
            <v>6.Хлеб ржано-пшеничный обогащенный</v>
          </cell>
          <cell r="C23">
            <v>50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17</v>
          </cell>
        </row>
        <row r="5">
          <cell r="F5">
            <v>5</v>
          </cell>
        </row>
        <row r="6">
          <cell r="F6">
            <v>6</v>
          </cell>
        </row>
        <row r="11">
          <cell r="F11">
            <v>40</v>
          </cell>
        </row>
        <row r="12">
          <cell r="F12">
            <v>5</v>
          </cell>
        </row>
        <row r="13">
          <cell r="F13">
            <v>10</v>
          </cell>
        </row>
        <row r="14">
          <cell r="F14">
            <v>37</v>
          </cell>
        </row>
        <row r="15">
          <cell r="F15">
            <v>8</v>
          </cell>
        </row>
        <row r="16">
          <cell r="F16">
            <v>5</v>
          </cell>
        </row>
        <row r="18">
          <cell r="F18">
            <v>3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44462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tr">
        <f>[1]Лист1!B12</f>
        <v>1.Суфле творожное</v>
      </c>
      <c r="E4" s="42">
        <f>[1]Лист1!C12</f>
        <v>130</v>
      </c>
      <c r="F4" s="24">
        <f>'[2]1'!F4</f>
        <v>17</v>
      </c>
      <c r="G4" s="24">
        <v>376.32</v>
      </c>
      <c r="H4" s="24">
        <v>16</v>
      </c>
      <c r="I4" s="24">
        <v>12</v>
      </c>
      <c r="J4" s="37">
        <v>43.5</v>
      </c>
    </row>
    <row r="5" spans="1:10" x14ac:dyDescent="0.3">
      <c r="A5" s="7"/>
      <c r="B5" s="1" t="s">
        <v>12</v>
      </c>
      <c r="C5" s="2"/>
      <c r="D5" s="33" t="str">
        <f>[1]Лист1!B13</f>
        <v>2.Бутерброд с джемом</v>
      </c>
      <c r="E5" s="44" t="s">
        <v>27</v>
      </c>
      <c r="F5" s="25">
        <f>'[2]1'!F5</f>
        <v>5</v>
      </c>
      <c r="G5" s="25">
        <v>132.36000000000001</v>
      </c>
      <c r="H5" s="25">
        <v>1.3</v>
      </c>
      <c r="I5" s="25">
        <v>4.5999999999999996</v>
      </c>
      <c r="J5" s="38">
        <v>21.6</v>
      </c>
    </row>
    <row r="6" spans="1:10" x14ac:dyDescent="0.3">
      <c r="A6" s="7"/>
      <c r="B6" s="1" t="s">
        <v>23</v>
      </c>
      <c r="C6" s="2"/>
      <c r="D6" s="33" t="str">
        <f>[1]Лист1!B14</f>
        <v>3.Чай с сахаром и лимоном</v>
      </c>
      <c r="E6" s="40" t="str">
        <f>[1]Лист1!C14</f>
        <v>200/5</v>
      </c>
      <c r="F6" s="25">
        <f>'[2]1'!F6</f>
        <v>6</v>
      </c>
      <c r="G6" s="25">
        <v>61</v>
      </c>
      <c r="H6" s="25">
        <v>0.3</v>
      </c>
      <c r="I6" s="25">
        <v>0</v>
      </c>
      <c r="J6" s="38">
        <v>15.2</v>
      </c>
    </row>
    <row r="7" spans="1:10" x14ac:dyDescent="0.3">
      <c r="A7" s="7"/>
      <c r="B7" s="2"/>
      <c r="C7" s="2"/>
      <c r="D7" s="33" t="str">
        <f>[1]Лист1!B15</f>
        <v>4.Фрукты сезонные</v>
      </c>
      <c r="E7" s="40">
        <f>[1]Лист1!C15</f>
        <v>90</v>
      </c>
      <c r="F7" s="25">
        <v>12</v>
      </c>
      <c r="G7" s="25">
        <v>47.7</v>
      </c>
      <c r="H7" s="25">
        <v>0.7</v>
      </c>
      <c r="I7" s="25">
        <v>0.3</v>
      </c>
      <c r="J7" s="38">
        <v>10.4</v>
      </c>
    </row>
    <row r="8" spans="1:10" ht="15" thickBot="1" x14ac:dyDescent="0.35">
      <c r="A8" s="8"/>
      <c r="B8" s="9"/>
      <c r="C8" s="9"/>
      <c r="D8" s="34"/>
      <c r="E8" s="43"/>
      <c r="F8" s="26">
        <f>'[2]1'!F8</f>
        <v>0</v>
      </c>
      <c r="G8" s="26"/>
      <c r="H8" s="26"/>
      <c r="I8" s="26"/>
      <c r="J8" s="39"/>
    </row>
    <row r="9" spans="1:10" x14ac:dyDescent="0.3">
      <c r="A9" s="4" t="s">
        <v>13</v>
      </c>
      <c r="B9" s="11" t="s">
        <v>20</v>
      </c>
      <c r="C9" s="6"/>
      <c r="D9" s="32"/>
      <c r="E9" s="15"/>
      <c r="F9" s="24">
        <v>0</v>
      </c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>
        <f>'[2]1'!F10</f>
        <v>0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>
        <f>'[2]1'!F11</f>
        <v>40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1.Салат "Свеколка"</v>
      </c>
      <c r="E12" s="21">
        <f>[1]Лист1!C18</f>
        <v>50</v>
      </c>
      <c r="F12" s="27">
        <f>'[2]1'!F12</f>
        <v>5</v>
      </c>
      <c r="G12" s="27">
        <v>79.59</v>
      </c>
      <c r="H12" s="27">
        <v>0.8</v>
      </c>
      <c r="I12" s="27">
        <v>5.0999999999999996</v>
      </c>
      <c r="J12" s="41">
        <v>7.7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крупой</v>
      </c>
      <c r="E13" s="40">
        <f>[1]Лист1!C19</f>
        <v>200</v>
      </c>
      <c r="F13" s="25">
        <f>'[2]1'!F13</f>
        <v>10</v>
      </c>
      <c r="G13" s="25">
        <v>113.97</v>
      </c>
      <c r="H13" s="25">
        <v>2.8</v>
      </c>
      <c r="I13" s="25">
        <v>3.6</v>
      </c>
      <c r="J13" s="38">
        <v>17.600000000000001</v>
      </c>
    </row>
    <row r="14" spans="1:10" x14ac:dyDescent="0.3">
      <c r="A14" s="7"/>
      <c r="B14" s="1" t="s">
        <v>17</v>
      </c>
      <c r="C14" s="2"/>
      <c r="D14" s="33" t="str">
        <f>[1]Лист1!B20</f>
        <v>3.Печеночный пудинг</v>
      </c>
      <c r="E14" s="40">
        <f>[1]Лист1!C20</f>
        <v>100</v>
      </c>
      <c r="F14" s="25">
        <f>'[2]1'!F14</f>
        <v>37</v>
      </c>
      <c r="G14" s="25">
        <v>302</v>
      </c>
      <c r="H14" s="25">
        <v>21</v>
      </c>
      <c r="I14" s="25">
        <v>18.399999999999999</v>
      </c>
      <c r="J14" s="38">
        <v>12.4</v>
      </c>
    </row>
    <row r="15" spans="1:10" x14ac:dyDescent="0.3">
      <c r="A15" s="7"/>
      <c r="B15" s="1" t="s">
        <v>18</v>
      </c>
      <c r="C15" s="2"/>
      <c r="D15" s="33" t="str">
        <f>[1]Лист1!B21</f>
        <v>4.Каша гречневая рассыпчатая</v>
      </c>
      <c r="E15" s="17">
        <f>[1]Лист1!C21</f>
        <v>150</v>
      </c>
      <c r="F15" s="25">
        <f>'[2]1'!F15</f>
        <v>8</v>
      </c>
      <c r="G15" s="25">
        <v>183.8</v>
      </c>
      <c r="H15" s="25">
        <v>3.6</v>
      </c>
      <c r="I15" s="25">
        <v>4.8</v>
      </c>
      <c r="J15" s="38">
        <v>37.1</v>
      </c>
    </row>
    <row r="16" spans="1:10" x14ac:dyDescent="0.3">
      <c r="A16" s="7"/>
      <c r="B16" s="1" t="s">
        <v>19</v>
      </c>
      <c r="C16" s="2"/>
      <c r="D16" s="33" t="str">
        <f>[1]Лист1!B22</f>
        <v>5.Кисель плодово-ягодный с витамином С</v>
      </c>
      <c r="E16" s="17">
        <f>[1]Лист1!C22</f>
        <v>200</v>
      </c>
      <c r="F16" s="25">
        <f>'[2]1'!F16</f>
        <v>5</v>
      </c>
      <c r="G16" s="25">
        <v>113</v>
      </c>
      <c r="H16" s="25">
        <v>0.1</v>
      </c>
      <c r="I16" s="25">
        <v>0.1</v>
      </c>
      <c r="J16" s="38">
        <v>27.9</v>
      </c>
    </row>
    <row r="17" spans="1:10" x14ac:dyDescent="0.3">
      <c r="A17" s="7"/>
      <c r="B17" s="1" t="s">
        <v>24</v>
      </c>
      <c r="C17" s="2"/>
      <c r="D17" s="33" t="str">
        <f>[1]Лист1!B23</f>
        <v>6.Хлеб ржано-пшеничный обогащенный</v>
      </c>
      <c r="E17" s="17">
        <f>[1]Лист1!C23</f>
        <v>50</v>
      </c>
      <c r="F17" s="25">
        <f>'[2]1'!F17</f>
        <v>0</v>
      </c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>
        <f>'[2]1'!F18</f>
        <v>3</v>
      </c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>
        <f>'[2]1'!F19</f>
        <v>0</v>
      </c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>
        <f>'[2]1'!F20</f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2021-11-19T11:30:12Z</dcterms:modified>
</cp:coreProperties>
</file>